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L120" i="1" s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H151" i="1" l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<sst xmlns="http://schemas.openxmlformats.org/spreadsheetml/2006/main" count="303" uniqueCount="138">
  <si>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</si>
  <si>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</si>
  <si>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</si>
  <si>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</si>
  <si>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</si>
  <si>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</si>
  <si>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</si>
  <si>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</si>
  <si>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</si>
  <si>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</si>
  <si>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</si>
  <si>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</si>
  <si>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</si>
  <si>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</si>
  <si>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</si>
  <si>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</si>
  <si>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</si>
  <si>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</si>
  <si>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</si>
  <si>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</si>
  <si>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</si>
  <si>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</si>
  <si>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</si>
  <si>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</si>
  <si>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</si>
  <si>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</si>
  <si>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</si>
  <si>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</si>
  <si>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</si>
  <si>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</si>
  <si>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</si>
  <si>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</si>
  <si>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</si>
  <si>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</si>
  <si>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</si>
  <si>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</si>
  <si>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</si>
  <si>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</si>
  <si>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</si>
  <si>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</si>
  <si>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</si>
  <si>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</si>
  <si>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</si>
  <si>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</si>
  <si>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</si>
  <si>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</si>
  <si>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</si>
  <si>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</si>
  <si>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</si>
  <si>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</si>
  <si>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</si>
  <si>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</si>
  <si>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</si>
  <si>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</si>
  <si>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</si>
  <si>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</si>
  <si>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</si>
  <si>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</si>
  <si>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</si>
  <si>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</si>
  <si>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</si>
  <si>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</si>
  <si>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</si>
  <si>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</si>
  <si>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</si>
  <si>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</si>
  <si>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</si>
  <si>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</si>
  <si>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</si>
  <si>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</si>
  <si>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</si>
  <si>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</si>
  <si>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</si>
  <si>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</si>
  <si>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</si>
  <si>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</si>
  <si>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</si>
  <si>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</si>
  <si>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</si>
  <si>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</si>
  <si>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</si>
  <si>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</si>
  <si>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</si>
  <si>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</si>
  <si>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</si>
  <si>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</si>
  <si>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</si>
  <si>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</si>
  <si>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</si>
  <si>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</si>
  <si>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</si>
  <si>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</si>
  <si>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</si>
  <si>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</si>
  <si>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</si>
  <si>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</si>
  <si>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</si>
  <si>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</si>
  <si>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</si>
  <si>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</si>
  <si>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</si>
  <si>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</si>
  <si>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</si>
  <si>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</si>
  <si>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</si>
  <si>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</si>
  <si>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</si>
  <si>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</si>
  <si>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</si>
  <si>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</si>
  <si>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</si>
  <si>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</si>
  <si>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</si>
  <si>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</si>
  <si>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</si>
  <si>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</si>
  <si>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</si>
  <si>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</si>
  <si>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</si>
  <si>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</si>
  <si>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</si>
  <si>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</si>
  <si>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</si>
  <si>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</si>
  <si>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</si>
  <si>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</si>
  <si>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</si>
  <si>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</si>
  <si>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</si>
  <si>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</si>
  <si>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</si>
  <si>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</si>
  <si>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</si>
  <si>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</si>
  <si>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</si>
  <si>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</si>
  <si>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Алексеева О.А.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</si>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</sst>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0.1796875" style="2" customWidth="1"/>
    <col min="6" max="6" width="9.26953125" style="2" customWidth="1"/>
    <col min="7" max="7" width="7.7265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26953125" style="2" customWidth="1"/>
    <col min="13" max="16384" width="9.1796875" style="2"/>
  </cols>
  <sheetData>
    <row r="1" spans="1:12" ht="14.5" x14ac:dyDescent="0.35">
      <c r="A1" s="1" t="s">
        <v>7</v>
      </c>
      <c r="C1" s="145">
        <v>36</v>
      </c>
      <c r="D1" s="146"/>
      <c r="E1" s="146"/>
      <c r="F1" s="12" t="s">
        <v>16</v>
      </c>
      <c r="G1" s="2" t="s">
        <v>17</v>
      </c>
      <c r="H1" s="147" t="s">
        <v>137</v>
      </c>
      <c r="I1" s="147"/>
      <c r="J1" s="147"/>
      <c r="K1" s="147"/>
    </row>
    <row r="2" spans="1:12" ht="18" x14ac:dyDescent="0.25">
      <c r="A2" s="34" t="s">
        <v>6</v>
      </c>
      <c r="C2" s="2"/>
      <c r="G2" s="2" t="s">
        <v>18</v>
      </c>
      <c r="H2" s="147" t="s">
        <v>136</v>
      </c>
      <c r="I2" s="147"/>
      <c r="J2" s="147"/>
      <c r="K2" s="147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39">
        <v>28</v>
      </c>
      <c r="I3" s="39">
        <v>3</v>
      </c>
      <c r="J3" s="40">
        <v>2025</v>
      </c>
      <c r="K3" s="41"/>
    </row>
    <row r="4" spans="1:12" ht="13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5" x14ac:dyDescent="0.25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9" x14ac:dyDescent="0.3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29" x14ac:dyDescent="0.3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29" x14ac:dyDescent="0.3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" thickBot="1" x14ac:dyDescent="0.4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 x14ac:dyDescent="0.4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3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22.18</v>
      </c>
    </row>
    <row r="12" spans="1:12" ht="29" x14ac:dyDescent="0.3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29" x14ac:dyDescent="0.3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5" x14ac:dyDescent="0.3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4.58</v>
      </c>
    </row>
    <row r="15" spans="1:12" ht="14.5" x14ac:dyDescent="0.3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5" x14ac:dyDescent="0.3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5" x14ac:dyDescent="0.3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" thickBot="1" x14ac:dyDescent="0.3">
      <c r="A18" s="28">
        <f>A6</f>
        <v>1</v>
      </c>
      <c r="B18" s="29">
        <f>B6</f>
        <v>1</v>
      </c>
      <c r="C18" s="148" t="s">
        <v>4</v>
      </c>
      <c r="D18" s="149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3.5" x14ac:dyDescent="0.3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29" x14ac:dyDescent="0.3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4.5" x14ac:dyDescent="0.3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4.5" x14ac:dyDescent="0.3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5" x14ac:dyDescent="0.3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5" x14ac:dyDescent="0.3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3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3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29" x14ac:dyDescent="0.3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4.5" x14ac:dyDescent="0.3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4.5" x14ac:dyDescent="0.3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5" x14ac:dyDescent="0.3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5" x14ac:dyDescent="0.3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3">
      <c r="A32" s="32">
        <f>A19</f>
        <v>1</v>
      </c>
      <c r="B32" s="32">
        <f>B19</f>
        <v>2</v>
      </c>
      <c r="C32" s="148" t="s">
        <v>4</v>
      </c>
      <c r="D32" s="149"/>
      <c r="E32" s="30"/>
      <c r="F32" s="63">
        <f>F24+F31</f>
        <v>1258</v>
      </c>
      <c r="G32" s="55">
        <f>G24+G31</f>
        <v>40.599999999999994</v>
      </c>
      <c r="H32" s="55">
        <f>H24+H31</f>
        <v>42</v>
      </c>
      <c r="I32" s="55">
        <f>I24+I31</f>
        <v>175.79999999999998</v>
      </c>
      <c r="J32" s="55">
        <f>J24+J31</f>
        <v>1246.2</v>
      </c>
      <c r="K32" s="31"/>
      <c r="L32" s="55">
        <f>L24+L31</f>
        <v>173</v>
      </c>
    </row>
    <row r="33" spans="1:12" ht="101.5" x14ac:dyDescent="0.35">
      <c r="A33" s="19">
        <v>1</v>
      </c>
      <c r="B33" s="20">
        <v>3</v>
      </c>
      <c r="C33" s="21" t="s">
        <v>20</v>
      </c>
      <c r="D33" s="5" t="s">
        <v>21</v>
      </c>
      <c r="E33" s="42" t="s">
        <v>103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104</v>
      </c>
      <c r="L33" s="73">
        <v>55.58</v>
      </c>
    </row>
    <row r="34" spans="1:12" ht="29" x14ac:dyDescent="0.3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4.5" x14ac:dyDescent="0.3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 x14ac:dyDescent="0.4">
      <c r="A36" s="22"/>
      <c r="B36" s="15"/>
      <c r="C36" s="11"/>
      <c r="D36" s="7" t="s">
        <v>24</v>
      </c>
      <c r="E36" s="46" t="s">
        <v>54</v>
      </c>
      <c r="F36" s="67">
        <v>104</v>
      </c>
      <c r="G36" s="75">
        <v>0.8</v>
      </c>
      <c r="H36" s="75">
        <v>0.2</v>
      </c>
      <c r="I36" s="83">
        <v>7.8</v>
      </c>
      <c r="J36" s="75">
        <v>34.299999999999997</v>
      </c>
      <c r="K36" s="37"/>
      <c r="L36" s="75">
        <v>27.28</v>
      </c>
    </row>
    <row r="37" spans="1:12" ht="14.5" x14ac:dyDescent="0.3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5" x14ac:dyDescent="0.3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 x14ac:dyDescent="0.4">
      <c r="A39" s="23"/>
      <c r="B39" s="17"/>
      <c r="C39" s="8"/>
      <c r="D39" s="18" t="s">
        <v>32</v>
      </c>
      <c r="E39" s="9"/>
      <c r="F39" s="62">
        <f>SUM(F33:F38)</f>
        <v>609</v>
      </c>
      <c r="G39" s="54">
        <f>SUM(G33:G38)</f>
        <v>19</v>
      </c>
      <c r="H39" s="54">
        <f>SUM(H33:H38)</f>
        <v>19.099999999999998</v>
      </c>
      <c r="I39" s="54">
        <f>SUM(I33:I38)</f>
        <v>77.3</v>
      </c>
      <c r="J39" s="54">
        <f>SUM(J33:J38)</f>
        <v>555.5</v>
      </c>
      <c r="K39" s="24"/>
      <c r="L39" s="54">
        <f>SUM(L33:L38)</f>
        <v>90</v>
      </c>
    </row>
    <row r="40" spans="1:12" ht="45.75" customHeight="1" x14ac:dyDescent="0.3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3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3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29" x14ac:dyDescent="0.3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4.5" x14ac:dyDescent="0.3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4.5" x14ac:dyDescent="0.3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5" x14ac:dyDescent="0.3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5" x14ac:dyDescent="0.3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3">
      <c r="A48" s="28">
        <f>A33</f>
        <v>1</v>
      </c>
      <c r="B48" s="29">
        <f>B33</f>
        <v>3</v>
      </c>
      <c r="C48" s="148" t="s">
        <v>4</v>
      </c>
      <c r="D48" s="149"/>
      <c r="E48" s="30"/>
      <c r="F48" s="63">
        <f>F39+F47</f>
        <v>1342</v>
      </c>
      <c r="G48" s="55">
        <f>G39+G47</f>
        <v>45.900000000000006</v>
      </c>
      <c r="H48" s="55">
        <f>H39+H47</f>
        <v>45</v>
      </c>
      <c r="I48" s="55">
        <f>I39+I47</f>
        <v>186.5</v>
      </c>
      <c r="J48" s="55">
        <f>J39+J47</f>
        <v>1331.9</v>
      </c>
      <c r="K48" s="31"/>
      <c r="L48" s="55">
        <f>L39+L47</f>
        <v>173</v>
      </c>
    </row>
    <row r="49" spans="1:12" ht="58" x14ac:dyDescent="0.3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29" x14ac:dyDescent="0.3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4.5" x14ac:dyDescent="0.3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5" x14ac:dyDescent="0.3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5" x14ac:dyDescent="0.3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5" x14ac:dyDescent="0.3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35">
      <c r="A55" s="22">
        <v>1</v>
      </c>
      <c r="B55" s="15">
        <v>4</v>
      </c>
      <c r="C55" s="10" t="s">
        <v>25</v>
      </c>
      <c r="D55" s="7" t="s">
        <v>27</v>
      </c>
      <c r="E55" s="48" t="s">
        <v>109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114</v>
      </c>
      <c r="L55" s="72">
        <v>7.15</v>
      </c>
    </row>
    <row r="56" spans="1:12" ht="28.5" customHeight="1" x14ac:dyDescent="0.35">
      <c r="A56" s="22"/>
      <c r="B56" s="15"/>
      <c r="C56" s="11"/>
      <c r="D56" s="8" t="s">
        <v>28</v>
      </c>
      <c r="E56" s="43" t="s">
        <v>110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111</v>
      </c>
      <c r="L56" s="71">
        <v>50.86</v>
      </c>
    </row>
    <row r="57" spans="1:12" ht="19.5" customHeight="1" x14ac:dyDescent="0.3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29" x14ac:dyDescent="0.35">
      <c r="A58" s="22"/>
      <c r="B58" s="15"/>
      <c r="C58" s="11"/>
      <c r="D58" s="7" t="s">
        <v>30</v>
      </c>
      <c r="E58" s="48" t="s">
        <v>105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106</v>
      </c>
      <c r="L58" s="72">
        <v>6.11</v>
      </c>
    </row>
    <row r="59" spans="1:12" ht="14.5" x14ac:dyDescent="0.3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3.57</v>
      </c>
    </row>
    <row r="60" spans="1:12" ht="14.5" x14ac:dyDescent="0.3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5" x14ac:dyDescent="0.3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5" x14ac:dyDescent="0.3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5">
      <c r="A63" s="105">
        <f>A49</f>
        <v>1</v>
      </c>
      <c r="B63" s="107">
        <f>B49</f>
        <v>4</v>
      </c>
      <c r="C63" s="150" t="s">
        <v>4</v>
      </c>
      <c r="D63" s="151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87" x14ac:dyDescent="0.35">
      <c r="A64" s="114">
        <v>1</v>
      </c>
      <c r="B64" s="14">
        <v>5</v>
      </c>
      <c r="C64" s="123" t="s">
        <v>20</v>
      </c>
      <c r="D64" s="118" t="s">
        <v>21</v>
      </c>
      <c r="E64" s="112" t="s">
        <v>84</v>
      </c>
      <c r="F64" s="102">
        <v>280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85</v>
      </c>
      <c r="L64" s="71">
        <v>81.099999999999994</v>
      </c>
    </row>
    <row r="65" spans="1:12" ht="29" x14ac:dyDescent="0.3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4.13</v>
      </c>
    </row>
    <row r="66" spans="1:12" ht="21.75" customHeight="1" x14ac:dyDescent="0.35">
      <c r="A66" s="114"/>
      <c r="B66" s="14"/>
      <c r="C66" s="11"/>
      <c r="D66" s="120" t="s">
        <v>23</v>
      </c>
      <c r="E66" s="48" t="s">
        <v>45</v>
      </c>
      <c r="F66" s="60">
        <v>53</v>
      </c>
      <c r="G66" s="74">
        <v>3.4</v>
      </c>
      <c r="H66" s="74">
        <v>0.5</v>
      </c>
      <c r="I66" s="79">
        <v>21.7</v>
      </c>
      <c r="J66" s="95">
        <v>106</v>
      </c>
      <c r="K66" s="37"/>
      <c r="L66" s="95">
        <v>4.7699999999999996</v>
      </c>
    </row>
    <row r="67" spans="1:12" ht="14.5" x14ac:dyDescent="0.35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4.5" x14ac:dyDescent="0.3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5" x14ac:dyDescent="0.35">
      <c r="A69" s="106"/>
      <c r="B69" s="16"/>
      <c r="C69" s="8"/>
      <c r="D69" s="122" t="s">
        <v>32</v>
      </c>
      <c r="E69" s="9"/>
      <c r="F69" s="62">
        <f>SUM(F64:F68)</f>
        <v>540</v>
      </c>
      <c r="G69" s="54">
        <f>SUM(G64:G68)</f>
        <v>18.599999999999998</v>
      </c>
      <c r="H69" s="54">
        <f>SUM(H64:H68)</f>
        <v>19.100000000000001</v>
      </c>
      <c r="I69" s="54">
        <f>SUM(I64:I68)</f>
        <v>67.5</v>
      </c>
      <c r="J69" s="54">
        <f>SUM(J64:J68)</f>
        <v>517.29999999999995</v>
      </c>
      <c r="K69" s="24"/>
      <c r="L69" s="54">
        <f>SUM(L64:L68)</f>
        <v>89.999999999999986</v>
      </c>
    </row>
    <row r="70" spans="1:12" ht="66" customHeight="1" x14ac:dyDescent="0.35">
      <c r="A70" s="115">
        <v>1</v>
      </c>
      <c r="B70" s="14">
        <v>5</v>
      </c>
      <c r="C70" s="117" t="s">
        <v>25</v>
      </c>
      <c r="D70" s="7" t="s">
        <v>27</v>
      </c>
      <c r="E70" s="43" t="s">
        <v>112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113</v>
      </c>
      <c r="L70" s="71">
        <v>17.3</v>
      </c>
    </row>
    <row r="71" spans="1:12" ht="31.5" customHeight="1" x14ac:dyDescent="0.3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35">
      <c r="A72" s="115"/>
      <c r="B72" s="14"/>
      <c r="C72" s="117"/>
      <c r="D72" s="7" t="s">
        <v>29</v>
      </c>
      <c r="E72" s="48" t="s">
        <v>107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108</v>
      </c>
      <c r="L72" s="72">
        <v>8.3800000000000008</v>
      </c>
    </row>
    <row r="73" spans="1:12" ht="29" x14ac:dyDescent="0.3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14.5" x14ac:dyDescent="0.3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3.74</v>
      </c>
    </row>
    <row r="75" spans="1:12" ht="14.5" x14ac:dyDescent="0.3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5" x14ac:dyDescent="0.3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5" x14ac:dyDescent="0.3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82.999999999999986</v>
      </c>
    </row>
    <row r="78" spans="1:12" ht="15.75" customHeight="1" thickBot="1" x14ac:dyDescent="0.3">
      <c r="A78" s="28">
        <v>1</v>
      </c>
      <c r="B78" s="119">
        <v>5</v>
      </c>
      <c r="C78" s="148" t="s">
        <v>4</v>
      </c>
      <c r="D78" s="149"/>
      <c r="E78" s="30"/>
      <c r="F78" s="63">
        <f>F69+F77</f>
        <v>1272</v>
      </c>
      <c r="G78" s="55">
        <f>G69+G77</f>
        <v>43.199999999999996</v>
      </c>
      <c r="H78" s="55">
        <f>H69+H77</f>
        <v>43.9</v>
      </c>
      <c r="I78" s="55">
        <f>I69+I77</f>
        <v>170</v>
      </c>
      <c r="J78" s="55">
        <f>J69+J77</f>
        <v>1242.6999999999998</v>
      </c>
      <c r="K78" s="31"/>
      <c r="L78" s="55">
        <f>L69+L77</f>
        <v>172.99999999999997</v>
      </c>
    </row>
    <row r="79" spans="1:12" ht="29" x14ac:dyDescent="0.35">
      <c r="A79" s="19">
        <v>2</v>
      </c>
      <c r="B79" s="20">
        <v>1</v>
      </c>
      <c r="C79" s="21" t="s">
        <v>20</v>
      </c>
      <c r="D79" s="5" t="s">
        <v>21</v>
      </c>
      <c r="E79" s="42" t="s">
        <v>99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100</v>
      </c>
      <c r="L79" s="73">
        <v>33.549999999999997</v>
      </c>
    </row>
    <row r="80" spans="1:12" ht="29" x14ac:dyDescent="0.35">
      <c r="A80" s="22"/>
      <c r="B80" s="15"/>
      <c r="C80" s="11"/>
      <c r="D80" s="113" t="s">
        <v>26</v>
      </c>
      <c r="E80" s="48" t="s">
        <v>102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101</v>
      </c>
      <c r="L80" s="72">
        <v>52.1</v>
      </c>
    </row>
    <row r="81" spans="1:12" ht="29" x14ac:dyDescent="0.3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5" x14ac:dyDescent="0.3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35">
      <c r="A83" s="22">
        <v>2</v>
      </c>
      <c r="B83" s="15">
        <v>1</v>
      </c>
      <c r="C83" s="11" t="s">
        <v>25</v>
      </c>
      <c r="D83" s="7" t="s">
        <v>27</v>
      </c>
      <c r="E83" s="43" t="s">
        <v>86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87</v>
      </c>
      <c r="L83" s="71">
        <v>17.23</v>
      </c>
    </row>
    <row r="84" spans="1:12" ht="29" x14ac:dyDescent="0.35">
      <c r="A84" s="22"/>
      <c r="B84" s="15"/>
      <c r="C84" s="11"/>
      <c r="D84" s="7" t="s">
        <v>28</v>
      </c>
      <c r="E84" s="48" t="s">
        <v>88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89</v>
      </c>
      <c r="L84" s="72">
        <v>40.22</v>
      </c>
    </row>
    <row r="85" spans="1:12" ht="21.75" customHeight="1" x14ac:dyDescent="0.3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 x14ac:dyDescent="0.3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4.5" x14ac:dyDescent="0.35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4.5" x14ac:dyDescent="0.3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5" x14ac:dyDescent="0.3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5" x14ac:dyDescent="0.3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" thickBot="1" x14ac:dyDescent="0.3">
      <c r="A91" s="28">
        <f>A79</f>
        <v>2</v>
      </c>
      <c r="B91" s="29">
        <f>B79</f>
        <v>1</v>
      </c>
      <c r="C91" s="148" t="s">
        <v>4</v>
      </c>
      <c r="D91" s="149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3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3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 x14ac:dyDescent="0.35">
      <c r="A94" s="14"/>
      <c r="B94" s="15"/>
      <c r="C94" s="11"/>
      <c r="D94" s="8" t="s">
        <v>24</v>
      </c>
      <c r="E94" s="44" t="s">
        <v>40</v>
      </c>
      <c r="F94" s="87">
        <v>134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</v>
      </c>
    </row>
    <row r="95" spans="1:12" ht="25.5" customHeight="1" x14ac:dyDescent="0.3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 x14ac:dyDescent="0.4">
      <c r="A96" s="16"/>
      <c r="B96" s="17"/>
      <c r="C96" s="8"/>
      <c r="D96" s="18" t="s">
        <v>32</v>
      </c>
      <c r="E96" s="9"/>
      <c r="F96" s="62">
        <f>SUM(F92:F95)</f>
        <v>524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90</v>
      </c>
    </row>
    <row r="97" spans="1:12" ht="29" x14ac:dyDescent="0.35">
      <c r="A97" s="13">
        <v>2</v>
      </c>
      <c r="B97" s="13">
        <v>2</v>
      </c>
      <c r="C97" s="10" t="s">
        <v>25</v>
      </c>
      <c r="D97" s="7" t="s">
        <v>27</v>
      </c>
      <c r="E97" s="51" t="s">
        <v>119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120</v>
      </c>
      <c r="L97" s="91">
        <v>7.89</v>
      </c>
    </row>
    <row r="98" spans="1:12" ht="48" customHeight="1" x14ac:dyDescent="0.35">
      <c r="A98" s="14"/>
      <c r="B98" s="15"/>
      <c r="C98" s="11"/>
      <c r="D98" s="7" t="s">
        <v>28</v>
      </c>
      <c r="E98" s="48" t="s">
        <v>121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94</v>
      </c>
      <c r="L98" s="72">
        <v>40.42</v>
      </c>
    </row>
    <row r="99" spans="1:12" ht="30.75" customHeight="1" x14ac:dyDescent="0.35">
      <c r="A99" s="14"/>
      <c r="B99" s="15"/>
      <c r="C99" s="11"/>
      <c r="D99" s="7" t="s">
        <v>29</v>
      </c>
      <c r="E99" s="48" t="s">
        <v>122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123</v>
      </c>
      <c r="L99" s="72">
        <v>22.6</v>
      </c>
    </row>
    <row r="100" spans="1:12" ht="29" x14ac:dyDescent="0.3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4.5" x14ac:dyDescent="0.35">
      <c r="A101" s="14"/>
      <c r="B101" s="15"/>
      <c r="C101" s="11"/>
      <c r="D101" s="7" t="s">
        <v>31</v>
      </c>
      <c r="E101" s="45" t="s">
        <v>50</v>
      </c>
      <c r="F101" s="66">
        <v>45</v>
      </c>
      <c r="G101" s="72">
        <v>2.9</v>
      </c>
      <c r="H101" s="72">
        <v>0.5</v>
      </c>
      <c r="I101" s="78">
        <v>18.5</v>
      </c>
      <c r="J101" s="72">
        <v>90</v>
      </c>
      <c r="K101" s="37"/>
      <c r="L101" s="72">
        <v>4.09</v>
      </c>
    </row>
    <row r="102" spans="1:12" ht="14.5" x14ac:dyDescent="0.3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5" x14ac:dyDescent="0.3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5" x14ac:dyDescent="0.35">
      <c r="A104" s="16"/>
      <c r="B104" s="17"/>
      <c r="C104" s="8"/>
      <c r="D104" s="18" t="s">
        <v>32</v>
      </c>
      <c r="E104" s="9"/>
      <c r="F104" s="62">
        <f>SUM(F97:F103)</f>
        <v>735</v>
      </c>
      <c r="G104" s="54">
        <f>SUM(G97:G103)</f>
        <v>24.9</v>
      </c>
      <c r="H104" s="54">
        <f>SUM(H97:H103)</f>
        <v>27.6</v>
      </c>
      <c r="I104" s="54">
        <f>SUM(I97:I103)</f>
        <v>100.5</v>
      </c>
      <c r="J104" s="54">
        <f>SUM(J97:J103)</f>
        <v>747.19999999999993</v>
      </c>
      <c r="K104" s="24"/>
      <c r="L104" s="54">
        <f>SUM(L97:L103)</f>
        <v>83</v>
      </c>
    </row>
    <row r="105" spans="1:12" ht="15" thickBot="1" x14ac:dyDescent="0.3">
      <c r="A105" s="32">
        <v>2</v>
      </c>
      <c r="B105" s="32">
        <v>2</v>
      </c>
      <c r="C105" s="148" t="s">
        <v>4</v>
      </c>
      <c r="D105" s="149"/>
      <c r="E105" s="30"/>
      <c r="F105" s="63">
        <f>F96+F104</f>
        <v>1259</v>
      </c>
      <c r="G105" s="55">
        <f>G96+G104</f>
        <v>40.599999999999994</v>
      </c>
      <c r="H105" s="55">
        <f>H96+H104</f>
        <v>44.2</v>
      </c>
      <c r="I105" s="55">
        <f>I96+I104</f>
        <v>172.1</v>
      </c>
      <c r="J105" s="55">
        <f>J96+J104</f>
        <v>1249.6999999999998</v>
      </c>
      <c r="K105" s="31"/>
      <c r="L105" s="55">
        <f>L96+L104</f>
        <v>173</v>
      </c>
    </row>
    <row r="106" spans="1:12" ht="72.5" x14ac:dyDescent="0.35">
      <c r="A106" s="19">
        <v>2</v>
      </c>
      <c r="B106" s="20">
        <v>3</v>
      </c>
      <c r="C106" s="21" t="s">
        <v>20</v>
      </c>
      <c r="D106" s="5" t="s">
        <v>21</v>
      </c>
      <c r="E106" s="42" t="s">
        <v>118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124</v>
      </c>
      <c r="L106" s="73">
        <v>61.26</v>
      </c>
    </row>
    <row r="107" spans="1:12" ht="29" x14ac:dyDescent="0.3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 x14ac:dyDescent="0.4">
      <c r="A108" s="22"/>
      <c r="B108" s="15"/>
      <c r="C108" s="11"/>
      <c r="D108" s="7" t="s">
        <v>23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35">
      <c r="A109" s="22"/>
      <c r="B109" s="15"/>
      <c r="C109" s="11"/>
      <c r="D109" s="6" t="s">
        <v>24</v>
      </c>
      <c r="E109" s="136" t="s">
        <v>40</v>
      </c>
      <c r="F109" s="60">
        <v>119</v>
      </c>
      <c r="G109" s="95">
        <v>0.5</v>
      </c>
      <c r="H109" s="95">
        <v>0.5</v>
      </c>
      <c r="I109" s="95">
        <v>11.7</v>
      </c>
      <c r="J109" s="95">
        <v>56.4</v>
      </c>
      <c r="K109" s="138"/>
      <c r="L109" s="95">
        <v>21.6</v>
      </c>
    </row>
    <row r="110" spans="1:12" ht="14.5" x14ac:dyDescent="0.3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 x14ac:dyDescent="0.4">
      <c r="A111" s="23"/>
      <c r="B111" s="17"/>
      <c r="C111" s="8"/>
      <c r="D111" s="18" t="s">
        <v>32</v>
      </c>
      <c r="E111" s="9"/>
      <c r="F111" s="62">
        <f>SUM(F106:F110)</f>
        <v>614</v>
      </c>
      <c r="G111" s="54">
        <f>SUM(G106:G110)</f>
        <v>16.8</v>
      </c>
      <c r="H111" s="54">
        <f>SUM(H106:H110)</f>
        <v>17.899999999999999</v>
      </c>
      <c r="I111" s="54">
        <f>SUM(I106:I110)</f>
        <v>76.3</v>
      </c>
      <c r="J111" s="54">
        <f>SUM(J106:J110)</f>
        <v>537</v>
      </c>
      <c r="K111" s="24"/>
      <c r="L111" s="54">
        <f>SUM(L106:L110)</f>
        <v>90</v>
      </c>
    </row>
    <row r="112" spans="1:12" ht="29" x14ac:dyDescent="0.35">
      <c r="A112" s="25">
        <v>2</v>
      </c>
      <c r="B112" s="13">
        <v>3</v>
      </c>
      <c r="C112" s="10" t="s">
        <v>25</v>
      </c>
      <c r="D112" s="7" t="s">
        <v>27</v>
      </c>
      <c r="E112" s="51" t="s">
        <v>90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91</v>
      </c>
      <c r="L112" s="91">
        <v>13.52</v>
      </c>
    </row>
    <row r="113" spans="1:12" ht="29" x14ac:dyDescent="0.35">
      <c r="A113" s="22"/>
      <c r="B113" s="15"/>
      <c r="C113" s="11"/>
      <c r="D113" s="7" t="s">
        <v>28</v>
      </c>
      <c r="E113" s="48" t="s">
        <v>97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98</v>
      </c>
      <c r="L113" s="72">
        <v>41.38</v>
      </c>
    </row>
    <row r="114" spans="1:12" ht="20.25" customHeight="1" x14ac:dyDescent="0.3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29" x14ac:dyDescent="0.35">
      <c r="A115" s="22"/>
      <c r="B115" s="15"/>
      <c r="C115" s="11"/>
      <c r="D115" s="7" t="s">
        <v>30</v>
      </c>
      <c r="E115" s="48" t="s">
        <v>125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126</v>
      </c>
      <c r="L115" s="72">
        <v>8.02</v>
      </c>
    </row>
    <row r="116" spans="1:12" ht="14.5" x14ac:dyDescent="0.35">
      <c r="A116" s="22"/>
      <c r="B116" s="15"/>
      <c r="C116" s="11"/>
      <c r="D116" s="7" t="s">
        <v>31</v>
      </c>
      <c r="E116" s="48" t="s">
        <v>45</v>
      </c>
      <c r="F116" s="60">
        <v>53</v>
      </c>
      <c r="G116" s="72">
        <v>3.4</v>
      </c>
      <c r="H116" s="72">
        <v>0.5</v>
      </c>
      <c r="I116" s="78">
        <v>21.7</v>
      </c>
      <c r="J116" s="72">
        <v>106</v>
      </c>
      <c r="K116" s="37"/>
      <c r="L116" s="72">
        <v>4.7699999999999996</v>
      </c>
    </row>
    <row r="117" spans="1:12" ht="14.5" x14ac:dyDescent="0.3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5" x14ac:dyDescent="0.3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5" x14ac:dyDescent="0.35">
      <c r="A119" s="23"/>
      <c r="B119" s="17"/>
      <c r="C119" s="8"/>
      <c r="D119" s="18" t="s">
        <v>32</v>
      </c>
      <c r="E119" s="9"/>
      <c r="F119" s="62">
        <f>SUM(F112:F118)</f>
        <v>763</v>
      </c>
      <c r="G119" s="54">
        <f>SUM(G112:G118)</f>
        <v>24.299999999999997</v>
      </c>
      <c r="H119" s="54">
        <f>SUM(H112:H118)</f>
        <v>27.8</v>
      </c>
      <c r="I119" s="54">
        <f>SUM(I112:I118)</f>
        <v>112.10000000000001</v>
      </c>
      <c r="J119" s="54">
        <f>SUM(J112:J118)</f>
        <v>799.8</v>
      </c>
      <c r="K119" s="24"/>
      <c r="L119" s="54">
        <f>SUM(L112:L118)</f>
        <v>83</v>
      </c>
    </row>
    <row r="120" spans="1:12" ht="15" thickBot="1" x14ac:dyDescent="0.3">
      <c r="A120" s="28">
        <f>A106</f>
        <v>2</v>
      </c>
      <c r="B120" s="29">
        <f>B106</f>
        <v>3</v>
      </c>
      <c r="C120" s="148" t="s">
        <v>4</v>
      </c>
      <c r="D120" s="149"/>
      <c r="E120" s="30"/>
      <c r="F120" s="63">
        <f>F111+F119</f>
        <v>1377</v>
      </c>
      <c r="G120" s="55">
        <f>G111+G119</f>
        <v>41.099999999999994</v>
      </c>
      <c r="H120" s="55">
        <f>H111+H119</f>
        <v>45.7</v>
      </c>
      <c r="I120" s="55">
        <f>I111+I119</f>
        <v>188.4</v>
      </c>
      <c r="J120" s="55">
        <f>J111+J119</f>
        <v>1336.8</v>
      </c>
      <c r="K120" s="31"/>
      <c r="L120" s="55">
        <f>L111+L119</f>
        <v>173</v>
      </c>
    </row>
    <row r="121" spans="1:12" ht="87.75" customHeight="1" x14ac:dyDescent="0.35">
      <c r="A121" s="19">
        <v>2</v>
      </c>
      <c r="B121" s="20">
        <v>4</v>
      </c>
      <c r="C121" s="21" t="s">
        <v>20</v>
      </c>
      <c r="D121" s="5" t="s">
        <v>21</v>
      </c>
      <c r="E121" s="42" t="s">
        <v>128</v>
      </c>
      <c r="F121" s="59">
        <v>290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127</v>
      </c>
      <c r="L121" s="73">
        <v>82.77</v>
      </c>
    </row>
    <row r="122" spans="1:12" ht="29" x14ac:dyDescent="0.3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3.9</v>
      </c>
    </row>
    <row r="123" spans="1:12" ht="22.5" customHeight="1" x14ac:dyDescent="0.35">
      <c r="A123" s="22"/>
      <c r="B123" s="15"/>
      <c r="C123" s="11"/>
      <c r="D123" s="7" t="s">
        <v>31</v>
      </c>
      <c r="E123" s="48" t="s">
        <v>45</v>
      </c>
      <c r="F123" s="60">
        <v>37</v>
      </c>
      <c r="G123" s="72">
        <v>2.4</v>
      </c>
      <c r="H123" s="72">
        <v>2.4</v>
      </c>
      <c r="I123" s="78">
        <v>15.2</v>
      </c>
      <c r="J123" s="72">
        <v>74</v>
      </c>
      <c r="K123" s="37"/>
      <c r="L123" s="72">
        <v>3.33</v>
      </c>
    </row>
    <row r="124" spans="1:12" ht="14.5" x14ac:dyDescent="0.3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4.5" x14ac:dyDescent="0.3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4.5" x14ac:dyDescent="0.35">
      <c r="A126" s="144"/>
      <c r="B126" s="144"/>
      <c r="C126" s="7"/>
      <c r="D126" s="18" t="s">
        <v>32</v>
      </c>
      <c r="E126" s="9"/>
      <c r="F126" s="62">
        <f>SUM(F121:F125)</f>
        <v>532</v>
      </c>
      <c r="G126" s="54">
        <f>SUM(G121:G125)</f>
        <v>16.7</v>
      </c>
      <c r="H126" s="54">
        <f>SUM(H121:H125)</f>
        <v>18.5</v>
      </c>
      <c r="I126" s="54">
        <f>SUM(I121:I125)</f>
        <v>69</v>
      </c>
      <c r="J126" s="54">
        <f>SUM(J121:J125)</f>
        <v>491.2</v>
      </c>
      <c r="K126" s="143"/>
      <c r="L126" s="54">
        <f>SUM(L121:L125)</f>
        <v>90</v>
      </c>
    </row>
    <row r="127" spans="1:12" ht="27.75" customHeight="1" x14ac:dyDescent="0.35">
      <c r="A127" s="22">
        <v>2</v>
      </c>
      <c r="B127" s="15">
        <v>4</v>
      </c>
      <c r="C127" s="11" t="s">
        <v>25</v>
      </c>
      <c r="D127" s="8" t="s">
        <v>27</v>
      </c>
      <c r="E127" s="43" t="s">
        <v>95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96</v>
      </c>
      <c r="L127" s="71">
        <v>16.850000000000001</v>
      </c>
    </row>
    <row r="128" spans="1:12" ht="24" customHeight="1" x14ac:dyDescent="0.35">
      <c r="A128" s="22"/>
      <c r="B128" s="15"/>
      <c r="C128" s="11"/>
      <c r="D128" s="7" t="s">
        <v>28</v>
      </c>
      <c r="E128" s="48" t="s">
        <v>130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129</v>
      </c>
      <c r="L128" s="72">
        <v>48.03</v>
      </c>
    </row>
    <row r="129" spans="1:12" ht="21.75" customHeight="1" x14ac:dyDescent="0.3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12.26</v>
      </c>
    </row>
    <row r="130" spans="1:12" ht="29" x14ac:dyDescent="0.35">
      <c r="A130" s="22"/>
      <c r="B130" s="15"/>
      <c r="C130" s="11"/>
      <c r="D130" s="7" t="s">
        <v>30</v>
      </c>
      <c r="E130" s="48" t="s">
        <v>131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132</v>
      </c>
      <c r="L130" s="72">
        <v>2.08</v>
      </c>
    </row>
    <row r="131" spans="1:12" ht="14.5" x14ac:dyDescent="0.35">
      <c r="A131" s="22"/>
      <c r="B131" s="15"/>
      <c r="C131" s="11"/>
      <c r="D131" s="7" t="s">
        <v>31</v>
      </c>
      <c r="E131" s="48" t="s">
        <v>45</v>
      </c>
      <c r="F131" s="66">
        <v>42</v>
      </c>
      <c r="G131" s="72">
        <v>2.7</v>
      </c>
      <c r="H131" s="72">
        <v>0.4</v>
      </c>
      <c r="I131" s="78">
        <v>17.2</v>
      </c>
      <c r="J131" s="72">
        <v>84</v>
      </c>
      <c r="K131" s="37"/>
      <c r="L131" s="72">
        <v>3.78</v>
      </c>
    </row>
    <row r="132" spans="1:12" ht="14.5" x14ac:dyDescent="0.3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4.5" x14ac:dyDescent="0.3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5" x14ac:dyDescent="0.35">
      <c r="A134" s="23"/>
      <c r="B134" s="17"/>
      <c r="C134" s="8"/>
      <c r="D134" s="18" t="s">
        <v>32</v>
      </c>
      <c r="E134" s="9"/>
      <c r="F134" s="62">
        <f>SUM(F127:F133)</f>
        <v>742</v>
      </c>
      <c r="G134" s="54">
        <f>SUM(G127:G133)</f>
        <v>23.400000000000002</v>
      </c>
      <c r="H134" s="54">
        <f>SUM(H127:H133)</f>
        <v>25.799999999999997</v>
      </c>
      <c r="I134" s="54">
        <f>SUM(I127:I133)</f>
        <v>100.89999999999999</v>
      </c>
      <c r="J134" s="54">
        <f>SUM(J127:J133)</f>
        <v>746.8</v>
      </c>
      <c r="K134" s="24"/>
      <c r="L134" s="54">
        <f>SUM(L127:L133)</f>
        <v>83</v>
      </c>
    </row>
    <row r="135" spans="1:12" ht="15" thickBot="1" x14ac:dyDescent="0.3">
      <c r="A135" s="28">
        <f>A121</f>
        <v>2</v>
      </c>
      <c r="B135" s="29">
        <f>B121</f>
        <v>4</v>
      </c>
      <c r="C135" s="148" t="s">
        <v>4</v>
      </c>
      <c r="D135" s="149"/>
      <c r="E135" s="30"/>
      <c r="F135" s="63">
        <f>F126+F134</f>
        <v>1274</v>
      </c>
      <c r="G135" s="55">
        <f>G126+G134</f>
        <v>40.1</v>
      </c>
      <c r="H135" s="55">
        <f>H126+H134</f>
        <v>44.3</v>
      </c>
      <c r="I135" s="55">
        <f>I126+I134</f>
        <v>169.89999999999998</v>
      </c>
      <c r="J135" s="55">
        <f>J126+J134</f>
        <v>1238</v>
      </c>
      <c r="K135" s="31"/>
      <c r="L135" s="55">
        <f>L126+L134</f>
        <v>173</v>
      </c>
    </row>
    <row r="136" spans="1:12" ht="29" x14ac:dyDescent="0.35">
      <c r="A136" s="19">
        <v>2</v>
      </c>
      <c r="B136" s="20">
        <v>5</v>
      </c>
      <c r="C136" s="21" t="s">
        <v>20</v>
      </c>
      <c r="D136" s="5" t="s">
        <v>21</v>
      </c>
      <c r="E136" s="42" t="s">
        <v>115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116</v>
      </c>
      <c r="L136" s="73">
        <v>12.08</v>
      </c>
    </row>
    <row r="137" spans="1:12" ht="25" x14ac:dyDescent="0.3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35">
      <c r="A138" s="22"/>
      <c r="B138" s="15"/>
      <c r="C138" s="11"/>
      <c r="D138" s="7" t="s">
        <v>133</v>
      </c>
      <c r="E138" s="133" t="s">
        <v>117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3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3.54</v>
      </c>
    </row>
    <row r="140" spans="1:12" ht="21.75" customHeight="1" x14ac:dyDescent="0.35">
      <c r="A140" s="22"/>
      <c r="B140" s="15"/>
      <c r="C140" s="11"/>
      <c r="D140" s="7" t="s">
        <v>24</v>
      </c>
      <c r="E140" s="45" t="s">
        <v>40</v>
      </c>
      <c r="F140" s="65">
        <v>122</v>
      </c>
      <c r="G140" s="72">
        <v>0.5</v>
      </c>
      <c r="H140" s="72">
        <v>0.5</v>
      </c>
      <c r="I140" s="78">
        <v>12</v>
      </c>
      <c r="J140" s="95">
        <v>57.3</v>
      </c>
      <c r="K140" s="37"/>
      <c r="L140" s="74">
        <v>22.17</v>
      </c>
    </row>
    <row r="141" spans="1:12" ht="14.5" x14ac:dyDescent="0.3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35">
      <c r="A142" s="23"/>
      <c r="B142" s="17"/>
      <c r="C142" s="8"/>
      <c r="D142" s="18" t="s">
        <v>32</v>
      </c>
      <c r="E142" s="9"/>
      <c r="F142" s="62">
        <f>SUM(F136:F141)</f>
        <v>727</v>
      </c>
      <c r="G142" s="54">
        <f>SUM(G136:G141)</f>
        <v>18.099999999999998</v>
      </c>
      <c r="H142" s="54">
        <f>SUM(H136:H141)</f>
        <v>16</v>
      </c>
      <c r="I142" s="54">
        <f>SUM(I136:I141)</f>
        <v>82</v>
      </c>
      <c r="J142" s="54">
        <f>SUM(J136:J141)</f>
        <v>545.9</v>
      </c>
      <c r="K142" s="24"/>
      <c r="L142" s="54">
        <f>SUM(L136:L141)</f>
        <v>90</v>
      </c>
    </row>
    <row r="143" spans="1:12" ht="30" customHeight="1" x14ac:dyDescent="0.35">
      <c r="A143" s="25">
        <v>2</v>
      </c>
      <c r="B143" s="13">
        <v>5</v>
      </c>
      <c r="C143" s="10" t="s">
        <v>25</v>
      </c>
      <c r="D143" s="7" t="s">
        <v>27</v>
      </c>
      <c r="E143" s="48" t="s">
        <v>92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93</v>
      </c>
      <c r="L143" s="72">
        <v>17.260000000000002</v>
      </c>
    </row>
    <row r="144" spans="1:12" ht="48" customHeight="1" x14ac:dyDescent="0.35">
      <c r="A144" s="22"/>
      <c r="B144" s="15"/>
      <c r="C144" s="11"/>
      <c r="D144" s="7" t="s">
        <v>28</v>
      </c>
      <c r="E144" s="48" t="s">
        <v>135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134</v>
      </c>
      <c r="L144" s="72">
        <v>46.4</v>
      </c>
    </row>
    <row r="145" spans="1:12" ht="27.75" customHeight="1" x14ac:dyDescent="0.35">
      <c r="A145" s="22"/>
      <c r="B145" s="15"/>
      <c r="C145" s="11"/>
      <c r="D145" s="7" t="s">
        <v>29</v>
      </c>
      <c r="E145" s="48" t="s">
        <v>107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108</v>
      </c>
      <c r="L145" s="72">
        <v>8.3800000000000008</v>
      </c>
    </row>
    <row r="146" spans="1:12" ht="29" x14ac:dyDescent="0.3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4.5" x14ac:dyDescent="0.35">
      <c r="A147" s="22"/>
      <c r="B147" s="15"/>
      <c r="C147" s="11"/>
      <c r="D147" s="7" t="s">
        <v>31</v>
      </c>
      <c r="E147" s="48" t="s">
        <v>45</v>
      </c>
      <c r="F147" s="66">
        <v>47</v>
      </c>
      <c r="G147" s="72">
        <v>3.1</v>
      </c>
      <c r="H147" s="72">
        <v>0.5</v>
      </c>
      <c r="I147" s="78">
        <v>19.3</v>
      </c>
      <c r="J147" s="72">
        <v>94</v>
      </c>
      <c r="K147" s="37"/>
      <c r="L147" s="72">
        <v>4.21</v>
      </c>
    </row>
    <row r="148" spans="1:12" ht="14.5" x14ac:dyDescent="0.3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4.5" x14ac:dyDescent="0.3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5" x14ac:dyDescent="0.35">
      <c r="A150" s="23"/>
      <c r="B150" s="17"/>
      <c r="C150" s="8"/>
      <c r="D150" s="18" t="s">
        <v>32</v>
      </c>
      <c r="E150" s="9"/>
      <c r="F150" s="62">
        <f>SUM(F143:F149)</f>
        <v>755</v>
      </c>
      <c r="G150" s="54">
        <f>SUM(G143:G149)</f>
        <v>26.8</v>
      </c>
      <c r="H150" s="54">
        <f>SUM(H143:H149)</f>
        <v>24.700000000000003</v>
      </c>
      <c r="I150" s="54">
        <f>SUM(I143:I149)</f>
        <v>111.89999999999999</v>
      </c>
      <c r="J150" s="54">
        <f>SUM(J143:J149)</f>
        <v>770.9</v>
      </c>
      <c r="K150" s="24"/>
      <c r="L150" s="54">
        <f>SUM(L143:L149)</f>
        <v>82.999999999999986</v>
      </c>
    </row>
    <row r="151" spans="1:12" ht="15" thickBot="1" x14ac:dyDescent="0.3">
      <c r="A151" s="28">
        <f>A136</f>
        <v>2</v>
      </c>
      <c r="B151" s="29">
        <f>B136</f>
        <v>5</v>
      </c>
      <c r="C151" s="148" t="s">
        <v>4</v>
      </c>
      <c r="D151" s="149"/>
      <c r="E151" s="30"/>
      <c r="F151" s="63">
        <f>F142+F150</f>
        <v>1482</v>
      </c>
      <c r="G151" s="55">
        <f>G142+G150</f>
        <v>44.9</v>
      </c>
      <c r="H151" s="55">
        <f>H142+H150</f>
        <v>40.700000000000003</v>
      </c>
      <c r="I151" s="55">
        <f>I142+I150</f>
        <v>193.89999999999998</v>
      </c>
      <c r="J151" s="55">
        <f>J142+J150</f>
        <v>1316.8</v>
      </c>
      <c r="K151" s="31"/>
      <c r="L151" s="55">
        <f>L142+L150</f>
        <v>173</v>
      </c>
    </row>
    <row r="152" spans="1:12" ht="13.5" thickBot="1" x14ac:dyDescent="0.3">
      <c r="A152" s="26"/>
      <c r="B152" s="27"/>
      <c r="C152" s="152" t="s">
        <v>5</v>
      </c>
      <c r="D152" s="152"/>
      <c r="E152" s="152"/>
      <c r="F152" s="33">
        <f>(F18+F32+F48+F63+F78+F91+F105+F120+F135+F151)/(IF(F18=0,0,1)+IF(F32=0,0,1)+IF(F48=0,0,1)+IF(F63=0,0,1)+IF(F78=0,0,1)+IF(F91=0,0,1)+IF(F105=0,0,1)+IF(F120=0,0,1)+IF(F135=0,0,1)+IF(F151=0,0,1))</f>
        <v>1306.4000000000001</v>
      </c>
      <c r="G152" s="56">
        <f>(G18+G32+G48+G63+G78+G91+G105+G120+G135+G151)/(IF(G18=0,0,1)+IF(G32=0,0,1)+IF(G48=0,0,1)+IF(G63=0,0,1)+IF(G78=0,0,1)+IF(G91=0,0,1)+IF(G105=0,0,1)+IF(G120=0,0,1)+IF(G135=0,0,1)+IF(G151=0,0,1))</f>
        <v>41.679999999999993</v>
      </c>
      <c r="H152" s="56">
        <f>(H18+H32+H48+H63+H78+H91+H105+H120+H135+H151)/(IF(H18=0,0,1)+IF(H32=0,0,1)+IF(H48=0,0,1)+IF(H63=0,0,1)+IF(H78=0,0,1)+IF(H91=0,0,1)+IF(H105=0,0,1)+IF(H120=0,0,1)+IF(H135=0,0,1)+IF(H151=0,0,1))</f>
        <v>43.489999999999995</v>
      </c>
      <c r="I152" s="56">
        <f>(I18+I32+I48+I63+I78+I91+I105+I120+I135+I151)/(IF(I18=0,0,1)+IF(I32=0,0,1)+IF(I48=0,0,1)+IF(I63=0,0,1)+IF(I78=0,0,1)+IF(I91=0,0,1)+IF(I105=0,0,1)+IF(I120=0,0,1)+IF(I135=0,0,1)+IF(I151=0,0,1))</f>
        <v>180.18</v>
      </c>
      <c r="J152" s="56">
        <f>(J18+J32+J48+J63+J78+J91+J105+J120+J135+J151)/(IF(J18=0,0,1)+IF(J32=0,0,1)+IF(J48=0,0,1)+IF(J63=0,0,1)+IF(J78=0,0,1)+IF(J91=0,0,1)+IF(J105=0,0,1)+IF(J120=0,0,1)+IF(J135=0,0,1)+IF(J151=0,0,1))</f>
        <v>1277.8699999999997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2025-01-22T05:08:17Z</cp:lastPrinted>
  <dcterms:created xsi:type="dcterms:W3CDTF">2022-05-16T14:23:56Z</dcterms:created>
  <dcterms:modified xsi:type="dcterms:W3CDTF">2025-03-27T14:25:13Z</dcterms:modified>
</cp:coreProperties>
</file>